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9b312a65b1c894a1/Documents/MTC/2024/"/>
    </mc:Choice>
  </mc:AlternateContent>
  <xr:revisionPtr revIDLastSave="0" documentId="8_{53C63BDD-2C13-4F4F-B6E3-0827BDB2B8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Sheet1!$A:$F,Sheet1!$1:$1</definedName>
    <definedName name="QB_COLUMN_29" localSheetId="0" hidden="1">Sheet1!$G$1</definedName>
    <definedName name="QB_DATA_0" localSheetId="0" hidden="1">Sheet1!$4:$4,Sheet1!$9:$9,Sheet1!$12:$12,Sheet1!$15:$15</definedName>
    <definedName name="QB_FORMULA_0" localSheetId="0" hidden="1">Sheet1!$G$5,Sheet1!$G$6,Sheet1!$G$10,Sheet1!$G$13,Sheet1!$G$16,Sheet1!$G$17,Sheet1!$G$18,Sheet1!$G$19</definedName>
    <definedName name="QB_ROW_166250" localSheetId="0" hidden="1">Sheet1!$F$12</definedName>
    <definedName name="QB_ROW_170250" localSheetId="0" hidden="1">Sheet1!$F$15</definedName>
    <definedName name="QB_ROW_18301" localSheetId="0" hidden="1">Sheet1!$A$19</definedName>
    <definedName name="QB_ROW_19011" localSheetId="0" hidden="1">Sheet1!$B$2</definedName>
    <definedName name="QB_ROW_19311" localSheetId="0" hidden="1">Sheet1!$B$18</definedName>
    <definedName name="QB_ROW_20031" localSheetId="0" hidden="1">Sheet1!$D$3</definedName>
    <definedName name="QB_ROW_20331" localSheetId="0" hidden="1">Sheet1!$D$5</definedName>
    <definedName name="QB_ROW_21031" localSheetId="0" hidden="1">Sheet1!$D$7</definedName>
    <definedName name="QB_ROW_21331" localSheetId="0" hidden="1">Sheet1!$D$17</definedName>
    <definedName name="QB_ROW_22340" localSheetId="0" hidden="1">Sheet1!$E$4</definedName>
    <definedName name="QB_ROW_41040" localSheetId="0" hidden="1">Sheet1!$E$8</definedName>
    <definedName name="QB_ROW_41340" localSheetId="0" hidden="1">Sheet1!$E$10</definedName>
    <definedName name="QB_ROW_65040" localSheetId="0" hidden="1">Sheet1!$E$11</definedName>
    <definedName name="QB_ROW_65340" localSheetId="0" hidden="1">Sheet1!$E$13</definedName>
    <definedName name="QB_ROW_73040" localSheetId="0" hidden="1">Sheet1!$E$14</definedName>
    <definedName name="QB_ROW_73340" localSheetId="0" hidden="1">Sheet1!$E$16</definedName>
    <definedName name="QB_ROW_86321" localSheetId="0" hidden="1">Sheet1!$C$6</definedName>
    <definedName name="QB_ROW_93250" localSheetId="0" hidden="1">Sheet1!$F$9</definedName>
    <definedName name="QBCANSUPPORTUPDATE" localSheetId="0">TRUE</definedName>
    <definedName name="QBCOMPANYFILENAME" localSheetId="0">"C:\Users\MTCTreasurer\Dropbox\MTC\Quickbooks\Manasota Track Club, Inc..QBW"</definedName>
    <definedName name="QBENDDATE" localSheetId="0">20240331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"42d3ef8b377147caa40acf98cedc0260"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372</definedName>
    <definedName name="QBROWHEADERS" localSheetId="0">6</definedName>
    <definedName name="QBSTARTDATE" localSheetId="0">20240301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3" i="1"/>
  <c r="G10" i="1"/>
  <c r="G5" i="1"/>
  <c r="G6" i="1" s="1"/>
  <c r="G17" i="1" l="1"/>
  <c r="G18" i="1" s="1"/>
  <c r="G19" i="1" s="1"/>
</calcChain>
</file>

<file path=xl/sharedStrings.xml><?xml version="1.0" encoding="utf-8"?>
<sst xmlns="http://schemas.openxmlformats.org/spreadsheetml/2006/main" count="19" uniqueCount="19">
  <si>
    <t>Mar 24</t>
  </si>
  <si>
    <t>Ordinary Income/Expense</t>
  </si>
  <si>
    <t>Income</t>
  </si>
  <si>
    <t>210 · Membership Dues</t>
  </si>
  <si>
    <t>Total Income</t>
  </si>
  <si>
    <t>Gross Profit</t>
  </si>
  <si>
    <t>Expense</t>
  </si>
  <si>
    <t>420 · Board Operations</t>
  </si>
  <si>
    <t>424 · Internet, Domain, Software</t>
  </si>
  <si>
    <t>Total 420 · Board Operations</t>
  </si>
  <si>
    <t>460 · Van and Equipment Expense</t>
  </si>
  <si>
    <t>463 · Repairs and Maintenance</t>
  </si>
  <si>
    <t>Total 460 · Van and Equipment Expense</t>
  </si>
  <si>
    <t>470 · Equipment Expenses</t>
  </si>
  <si>
    <t>473 · Rental fees</t>
  </si>
  <si>
    <t>Total 470 · Equipment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</si>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</sst>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0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4" x14ac:dyDescent="0.3"/>
  <cols>
    <col min="1" max="5" width="3" style="7" customWidth="1"/>
    <col min="6" max="6" width="27.109375" style="7" customWidth="1"/>
    <col min="7" max="7" width="6.33203125" bestFit="1" customWidth="1"/>
  </cols>
  <sheetData>
    <row r="1" spans="1:7" s="10" customFormat="1" ht="15" thickBot="1" x14ac:dyDescent="0.35">
      <c r="A1" s="8"/>
      <c r="B1" s="8"/>
      <c r="C1" s="8"/>
      <c r="D1" s="8"/>
      <c r="E1" s="8"/>
      <c r="F1" s="8"/>
      <c r="G1" s="9" t="s">
        <v>0</v>
      </c>
    </row>
    <row r="2" spans="1:7" ht="15" thickTop="1" x14ac:dyDescent="0.3">
      <c r="A2" s="1"/>
      <c r="B2" s="1" t="s">
        <v>1</v>
      </c>
      <c r="C2" s="1"/>
      <c r="D2" s="1"/>
      <c r="E2" s="1"/>
      <c r="F2" s="1"/>
      <c r="G2" s="2"/>
    </row>
    <row r="3" spans="1:7" x14ac:dyDescent="0.3">
      <c r="A3" s="1"/>
      <c r="B3" s="1"/>
      <c r="C3" s="1"/>
      <c r="D3" s="1" t="s">
        <v>2</v>
      </c>
      <c r="E3" s="1"/>
      <c r="F3" s="1"/>
      <c r="G3" s="2"/>
    </row>
    <row r="4" spans="1:7" ht="15" thickBot="1" x14ac:dyDescent="0.35">
      <c r="A4" s="1"/>
      <c r="B4" s="1"/>
      <c r="C4" s="1"/>
      <c r="D4" s="1"/>
      <c r="E4" s="1" t="s">
        <v>3</v>
      </c>
      <c r="F4" s="1"/>
      <c r="G4" s="2">
        <v>775</v>
      </c>
    </row>
    <row r="5" spans="1:7" ht="15" thickBot="1" x14ac:dyDescent="0.35">
      <c r="A5" s="1"/>
      <c r="B5" s="1"/>
      <c r="C5" s="1"/>
      <c r="D5" s="1" t="s">
        <v>4</v>
      </c>
      <c r="E5" s="1"/>
      <c r="F5" s="1"/>
      <c r="G5" s="3">
        <f>ROUND(SUM(G3:G4),5)</f>
        <v>775</v>
      </c>
    </row>
    <row r="6" spans="1:7" x14ac:dyDescent="0.3">
      <c r="A6" s="1"/>
      <c r="B6" s="1"/>
      <c r="C6" s="1" t="s">
        <v>5</v>
      </c>
      <c r="D6" s="1"/>
      <c r="E6" s="1"/>
      <c r="F6" s="1"/>
      <c r="G6" s="2">
        <f>G5</f>
        <v>775</v>
      </c>
    </row>
    <row r="7" spans="1:7" x14ac:dyDescent="0.3">
      <c r="A7" s="1"/>
      <c r="B7" s="1"/>
      <c r="C7" s="1"/>
      <c r="D7" s="1" t="s">
        <v>6</v>
      </c>
      <c r="E7" s="1"/>
      <c r="F7" s="1"/>
      <c r="G7" s="2"/>
    </row>
    <row r="8" spans="1:7" x14ac:dyDescent="0.3">
      <c r="A8" s="1"/>
      <c r="B8" s="1"/>
      <c r="C8" s="1"/>
      <c r="D8" s="1"/>
      <c r="E8" s="1" t="s">
        <v>7</v>
      </c>
      <c r="F8" s="1"/>
      <c r="G8" s="2"/>
    </row>
    <row r="9" spans="1:7" ht="15" thickBot="1" x14ac:dyDescent="0.35">
      <c r="A9" s="1"/>
      <c r="B9" s="1"/>
      <c r="C9" s="1"/>
      <c r="D9" s="1"/>
      <c r="E9" s="1"/>
      <c r="F9" s="1" t="s">
        <v>8</v>
      </c>
      <c r="G9" s="4">
        <v>-265</v>
      </c>
    </row>
    <row r="10" spans="1:7" x14ac:dyDescent="0.3">
      <c r="A10" s="1"/>
      <c r="B10" s="1"/>
      <c r="C10" s="1"/>
      <c r="D10" s="1"/>
      <c r="E10" s="1" t="s">
        <v>9</v>
      </c>
      <c r="F10" s="1"/>
      <c r="G10" s="2">
        <f>ROUND(SUM(G8:G9),5)</f>
        <v>-265</v>
      </c>
    </row>
    <row r="11" spans="1:7" x14ac:dyDescent="0.3">
      <c r="A11" s="1"/>
      <c r="B11" s="1"/>
      <c r="C11" s="1"/>
      <c r="D11" s="1"/>
      <c r="E11" s="1" t="s">
        <v>10</v>
      </c>
      <c r="F11" s="1"/>
      <c r="G11" s="2"/>
    </row>
    <row r="12" spans="1:7" ht="15" thickBot="1" x14ac:dyDescent="0.35">
      <c r="A12" s="1"/>
      <c r="B12" s="1"/>
      <c r="C12" s="1"/>
      <c r="D12" s="1"/>
      <c r="E12" s="1"/>
      <c r="F12" s="1" t="s">
        <v>11</v>
      </c>
      <c r="G12" s="4">
        <v>330.57</v>
      </c>
    </row>
    <row r="13" spans="1:7" x14ac:dyDescent="0.3">
      <c r="A13" s="1"/>
      <c r="B13" s="1"/>
      <c r="C13" s="1"/>
      <c r="D13" s="1"/>
      <c r="E13" s="1" t="s">
        <v>12</v>
      </c>
      <c r="F13" s="1"/>
      <c r="G13" s="2">
        <f>ROUND(SUM(G11:G12),5)</f>
        <v>330.57</v>
      </c>
    </row>
    <row r="14" spans="1:7" x14ac:dyDescent="0.3">
      <c r="A14" s="1"/>
      <c r="B14" s="1"/>
      <c r="C14" s="1"/>
      <c r="D14" s="1"/>
      <c r="E14" s="1" t="s">
        <v>13</v>
      </c>
      <c r="F14" s="1"/>
      <c r="G14" s="2"/>
    </row>
    <row r="15" spans="1:7" ht="15" thickBot="1" x14ac:dyDescent="0.35">
      <c r="A15" s="1"/>
      <c r="B15" s="1"/>
      <c r="C15" s="1"/>
      <c r="D15" s="1"/>
      <c r="E15" s="1"/>
      <c r="F15" s="1" t="s">
        <v>14</v>
      </c>
      <c r="G15" s="2">
        <v>93</v>
      </c>
    </row>
    <row r="16" spans="1:7" ht="15" thickBot="1" x14ac:dyDescent="0.35">
      <c r="A16" s="1"/>
      <c r="B16" s="1"/>
      <c r="C16" s="1"/>
      <c r="D16" s="1"/>
      <c r="E16" s="1" t="s">
        <v>15</v>
      </c>
      <c r="F16" s="1"/>
      <c r="G16" s="5">
        <f>ROUND(SUM(G14:G15),5)</f>
        <v>93</v>
      </c>
    </row>
    <row r="17" spans="1:7" ht="15" thickBot="1" x14ac:dyDescent="0.35">
      <c r="A17" s="1"/>
      <c r="B17" s="1"/>
      <c r="C17" s="1"/>
      <c r="D17" s="1" t="s">
        <v>16</v>
      </c>
      <c r="E17" s="1"/>
      <c r="F17" s="1"/>
      <c r="G17" s="5">
        <f>ROUND(G7+G10+G13+G16,5)</f>
        <v>158.57</v>
      </c>
    </row>
    <row r="18" spans="1:7" ht="15" thickBot="1" x14ac:dyDescent="0.35">
      <c r="A18" s="1"/>
      <c r="B18" s="1" t="s">
        <v>17</v>
      </c>
      <c r="C18" s="1"/>
      <c r="D18" s="1"/>
      <c r="E18" s="1"/>
      <c r="F18" s="1"/>
      <c r="G18" s="5">
        <f>ROUND(G2+G6-G17,5)</f>
        <v>616.42999999999995</v>
      </c>
    </row>
    <row r="19" spans="1:7" s="7" customFormat="1" ht="10.8" thickBot="1" x14ac:dyDescent="0.25">
      <c r="A19" s="1" t="s">
        <v>18</v>
      </c>
      <c r="B19" s="1"/>
      <c r="C19" s="1"/>
      <c r="D19" s="1"/>
      <c r="E19" s="1"/>
      <c r="F19" s="1"/>
      <c r="G19" s="6">
        <f>G18</f>
        <v>616.42999999999995</v>
      </c>
    </row>
    <row r="20" spans="1:7" ht="15" thickTop="1" x14ac:dyDescent="0.3"/>
  </sheetData>
  <pageMargins left="0.7" right="0.7" top="0.75" bottom="0.75" header="0.1" footer="0.3"/>
  <pageSetup orientation="portrait" r:id="rId1"/>
  <headerFooter>
    <oddHeader>&amp;L&amp;"Arial,Bold"&amp;8 12:07 AM
&amp;"Arial,Bold"&amp;8 04/02/24
&amp;"Arial,Bold"&amp;8 Cash Basis&amp;C&amp;"Arial,Bold"&amp;12 Manasota Track Club, Inc.
&amp;"Arial,Bold"&amp;14 Statement of Financial Income and Expense
&amp;"Arial,Bold"&amp;10 March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MTCTreasurer</dc:creator>
  <cp:lastModifiedBy>Jennifer Gallagher</cp:lastModifiedBy>
  <dcterms:created xsi:type="dcterms:W3CDTF">2024-04-02T04:07:00Z</dcterms:created>
  <dcterms:modified xsi:type="dcterms:W3CDTF">2024-05-30T15:28:29Z</dcterms:modified>
</cp:coreProperties>
</file>